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RIS - 12-02-19\DISCO D\Documents\"/>
    </mc:Choice>
  </mc:AlternateContent>
  <bookViews>
    <workbookView xWindow="0" yWindow="0" windowWidth="20490" windowHeight="7755"/>
  </bookViews>
  <sheets>
    <sheet name="BECAS POR ASISTENCIA ECONOMICA" sheetId="1" r:id="rId1"/>
    <sheet name="BECAS POR RENDIMIENTO ACADÉMICO" sheetId="2" r:id="rId2"/>
    <sheet name="BECA CONYUNTURALES" sheetId="5" r:id="rId3"/>
    <sheet name="DOCENTE Y NO DOCENTE 2018-1" sheetId="7" r:id="rId4"/>
    <sheet name="DOCENTE Y NO DOCENTE-2018-2" sheetId="3" r:id="rId5"/>
    <sheet name="BECAS - CONVENIOS " sheetId="4" r:id="rId6"/>
  </sheets>
  <calcPr calcId="152511"/>
</workbook>
</file>

<file path=xl/calcChain.xml><?xml version="1.0" encoding="utf-8"?>
<calcChain xmlns="http://schemas.openxmlformats.org/spreadsheetml/2006/main">
  <c r="G14" i="3" l="1"/>
  <c r="G13" i="3"/>
  <c r="G13" i="7"/>
  <c r="G8" i="7"/>
  <c r="G7" i="7"/>
  <c r="G6" i="7"/>
  <c r="G5" i="7"/>
  <c r="B19" i="7"/>
  <c r="C19" i="7"/>
  <c r="E19" i="7"/>
  <c r="F19" i="7"/>
  <c r="H10" i="2"/>
  <c r="D19" i="7" l="1"/>
  <c r="G19" i="7" s="1"/>
  <c r="G18" i="7"/>
  <c r="G17" i="7"/>
  <c r="G16" i="7"/>
  <c r="G15" i="7"/>
  <c r="G12" i="7"/>
  <c r="G11" i="7"/>
  <c r="G10" i="7"/>
  <c r="G9" i="7"/>
  <c r="G12" i="3" l="1"/>
  <c r="G6" i="3" l="1"/>
  <c r="C19" i="3" l="1"/>
  <c r="G8" i="3"/>
  <c r="G17" i="1" l="1"/>
  <c r="G16" i="1"/>
  <c r="G15" i="1"/>
  <c r="G14" i="1"/>
  <c r="G13" i="1"/>
  <c r="G12" i="1"/>
  <c r="G11" i="1"/>
  <c r="G10" i="1"/>
  <c r="G9" i="1"/>
  <c r="G8" i="1"/>
  <c r="H8" i="2" l="1"/>
  <c r="H6" i="2"/>
  <c r="E19" i="3" l="1"/>
  <c r="D19" i="3"/>
  <c r="B19" i="3"/>
  <c r="F19" i="3"/>
  <c r="G18" i="3"/>
  <c r="G17" i="3"/>
  <c r="G16" i="3"/>
  <c r="G15" i="3"/>
  <c r="G11" i="3"/>
  <c r="G10" i="3"/>
  <c r="G9" i="3"/>
  <c r="G7" i="3"/>
  <c r="G5" i="3"/>
  <c r="H9" i="2"/>
  <c r="H11" i="2" s="1"/>
  <c r="H7" i="2"/>
  <c r="G19" i="3" l="1"/>
  <c r="H13" i="2"/>
  <c r="D18" i="1"/>
  <c r="C18" i="1"/>
  <c r="B18" i="1"/>
  <c r="E18" i="1"/>
  <c r="F18" i="1"/>
  <c r="G7" i="1"/>
  <c r="G6" i="1"/>
  <c r="G18" i="1" l="1"/>
</calcChain>
</file>

<file path=xl/sharedStrings.xml><?xml version="1.0" encoding="utf-8"?>
<sst xmlns="http://schemas.openxmlformats.org/spreadsheetml/2006/main" count="113" uniqueCount="56">
  <si>
    <t>Medicina</t>
  </si>
  <si>
    <t>Estomatología</t>
  </si>
  <si>
    <t>Medicina Veterinaria</t>
  </si>
  <si>
    <t>Psicología</t>
  </si>
  <si>
    <t>Enfermería</t>
  </si>
  <si>
    <t>Salud Pública</t>
  </si>
  <si>
    <t xml:space="preserve">Medicina (Ingresnates antes del 2013)  </t>
  </si>
  <si>
    <t>Totales</t>
  </si>
  <si>
    <t>Biología</t>
  </si>
  <si>
    <t>Farmacia y Bioquimica / Quimica</t>
  </si>
  <si>
    <t>Nutricion</t>
  </si>
  <si>
    <t>Tecnología Médica / Terapia y Rehabilitacion</t>
  </si>
  <si>
    <t>Tecnología Médica / Terap. Aud, Voz, Radio., Lab. Clin.</t>
  </si>
  <si>
    <t>2do Año</t>
  </si>
  <si>
    <t>5to Año</t>
  </si>
  <si>
    <t>6to Año</t>
  </si>
  <si>
    <t>7mo Año</t>
  </si>
  <si>
    <t>Tecnología Médica</t>
  </si>
  <si>
    <t xml:space="preserve"> 3er Año</t>
  </si>
  <si>
    <t>4to  Año</t>
  </si>
  <si>
    <t>5to  Año</t>
  </si>
  <si>
    <t>Ciencias</t>
  </si>
  <si>
    <t>TOTAL</t>
  </si>
  <si>
    <t>-</t>
  </si>
  <si>
    <t>TOTALES DE BECAS</t>
  </si>
  <si>
    <t>Nutrición</t>
  </si>
  <si>
    <t>Educación</t>
  </si>
  <si>
    <t>DOCENTE</t>
  </si>
  <si>
    <t>NO DOCENTE</t>
  </si>
  <si>
    <t>ESCUELA DE TECNOLOGIA MEDICA</t>
  </si>
  <si>
    <t>*La Universidad Peruana Cayetano Heredia  no establece un  número determinado ni un monto de becas a priori.</t>
  </si>
  <si>
    <t>Becas</t>
  </si>
  <si>
    <t>Total</t>
  </si>
  <si>
    <t>Salud Pública y Administración</t>
  </si>
  <si>
    <t xml:space="preserve">Farmacia y Bioquimica </t>
  </si>
  <si>
    <t>Quimica</t>
  </si>
  <si>
    <t>Urgencias Médicas   (2018-1)</t>
  </si>
  <si>
    <t>Urgencias Médicas   (2018-2)</t>
  </si>
  <si>
    <t>Terapia de Voz y Lenguaje</t>
  </si>
  <si>
    <t>Radiologia</t>
  </si>
  <si>
    <t>Terapia Ocupacional</t>
  </si>
  <si>
    <t>Ciencias y Filosofía -  Quimica</t>
  </si>
  <si>
    <t>Biomédica</t>
  </si>
  <si>
    <t>2018-1</t>
  </si>
  <si>
    <t>2018-2</t>
  </si>
  <si>
    <t>2(*)</t>
  </si>
  <si>
    <t>*Empate en alumnos de 7mo. Año</t>
  </si>
  <si>
    <t>CARRERA</t>
  </si>
  <si>
    <t>BECAS - ASISTENCIA ECONÓMICA OTORGADAS SEGÚN CARRERA, AÑO 2018</t>
  </si>
  <si>
    <t>FACULTAD / ESCUELA</t>
  </si>
  <si>
    <t>BECAS - RENDIMIENTO ACADÉMICO POR FACULTAD / ESCUELA, AÑO 2018</t>
  </si>
  <si>
    <t>BECAS - COYUNTURALES, AÑO 2018</t>
  </si>
  <si>
    <t>BECAS - HIJOS DE TRABAJADORES DOCENTES Y NO DOCENTES, AÑO 2018-I</t>
  </si>
  <si>
    <t>BECAS - HIJOS DE TRABAJADORES DOCENTES Y NO DOCENTES, AÑO 2018-2</t>
  </si>
  <si>
    <t>BECAS - COMPAÑÍA DE BOMBEROS DEL PERÚ, AÑO 2018</t>
  </si>
  <si>
    <t>BECAS - PROGRAMAS MUNIBECAS,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</si>
</sst>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9" fontId="1" fillId="2" borderId="1" xfId="0" applyNumberFormat="1" applyFont="1" applyFill="1" applyBorder="1"/>
    <xf numFmtId="9" fontId="1" fillId="2" borderId="2" xfId="0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3" borderId="5" xfId="0" applyFill="1" applyBorder="1"/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9" fontId="0" fillId="5" borderId="3" xfId="0" applyNumberFormat="1" applyFill="1" applyBorder="1" applyAlignment="1">
      <alignment horizontal="center" vertical="center"/>
    </xf>
    <xf numFmtId="9" fontId="0" fillId="3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/>
    <xf numFmtId="1" fontId="0" fillId="0" borderId="8" xfId="0" applyNumberFormat="1" applyBorder="1" applyAlignment="1">
      <alignment horizontal="center" vertical="center"/>
    </xf>
    <xf numFmtId="1" fontId="0" fillId="4" borderId="1" xfId="0" applyNumberFormat="1" applyFill="1" applyBorder="1"/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5" fillId="0" borderId="0" xfId="0" applyFont="1"/>
    <xf numFmtId="0" fontId="0" fillId="7" borderId="5" xfId="0" applyFont="1" applyFill="1" applyBorder="1" applyAlignment="1">
      <alignment horizontal="left" vertical="center" wrapText="1"/>
    </xf>
    <xf numFmtId="10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9" fontId="3" fillId="3" borderId="7" xfId="0" applyNumberFormat="1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7" borderId="6" xfId="0" applyFill="1" applyBorder="1" applyAlignment="1"/>
    <xf numFmtId="9" fontId="0" fillId="4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Border="1"/>
    <xf numFmtId="9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6" fillId="0" borderId="0" xfId="0" applyFont="1"/>
    <xf numFmtId="0" fontId="0" fillId="4" borderId="5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9" fontId="0" fillId="3" borderId="7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6" fillId="7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3" fillId="3" borderId="9" xfId="0" applyNumberFormat="1" applyFont="1" applyFill="1" applyBorder="1" applyAlignment="1">
      <alignment horizontal="center" vertical="center" wrapText="1"/>
    </xf>
    <xf numFmtId="9" fontId="3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Alignment="1"/>
    <xf numFmtId="0" fontId="3" fillId="4" borderId="1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A21" sqref="A21"/>
    </sheetView>
  </sheetViews>
  <sheetFormatPr baseColWidth="10" defaultRowHeight="15" x14ac:dyDescent="0.25"/>
  <cols>
    <col min="1" max="1" width="52.85546875" customWidth="1"/>
    <col min="2" max="6" width="4.5703125" bestFit="1" customWidth="1"/>
    <col min="7" max="7" width="7.42578125" bestFit="1" customWidth="1"/>
  </cols>
  <sheetData>
    <row r="2" spans="1:7" ht="18.75" x14ac:dyDescent="0.3">
      <c r="A2" s="47" t="s">
        <v>48</v>
      </c>
      <c r="B2" s="47"/>
      <c r="C2" s="47"/>
      <c r="D2" s="47"/>
      <c r="E2" s="47"/>
      <c r="F2" s="47"/>
      <c r="G2" s="47"/>
    </row>
    <row r="5" spans="1:7" x14ac:dyDescent="0.25">
      <c r="A5" s="38" t="s">
        <v>47</v>
      </c>
      <c r="B5" s="3">
        <v>0.1</v>
      </c>
      <c r="C5" s="3">
        <v>0.2</v>
      </c>
      <c r="D5" s="3">
        <v>0.3</v>
      </c>
      <c r="E5" s="3">
        <v>0.4</v>
      </c>
      <c r="F5" s="4">
        <v>0.5</v>
      </c>
      <c r="G5" s="7" t="s">
        <v>7</v>
      </c>
    </row>
    <row r="6" spans="1:7" x14ac:dyDescent="0.25">
      <c r="A6" s="5" t="s">
        <v>0</v>
      </c>
      <c r="B6" s="1">
        <v>25</v>
      </c>
      <c r="C6" s="1">
        <v>50</v>
      </c>
      <c r="D6" s="1">
        <v>18</v>
      </c>
      <c r="E6" s="1">
        <v>3</v>
      </c>
      <c r="F6" s="2">
        <v>1</v>
      </c>
      <c r="G6" s="6">
        <f t="shared" ref="G6:G17" si="0">SUM(B6:F6)</f>
        <v>97</v>
      </c>
    </row>
    <row r="7" spans="1:7" x14ac:dyDescent="0.25">
      <c r="A7" s="5" t="s">
        <v>6</v>
      </c>
      <c r="B7" s="1">
        <v>3</v>
      </c>
      <c r="C7" s="1">
        <v>8</v>
      </c>
      <c r="D7" s="1">
        <v>10</v>
      </c>
      <c r="E7" s="1">
        <v>3</v>
      </c>
      <c r="F7" s="2">
        <v>3</v>
      </c>
      <c r="G7" s="6">
        <f t="shared" si="0"/>
        <v>27</v>
      </c>
    </row>
    <row r="8" spans="1:7" x14ac:dyDescent="0.25">
      <c r="A8" s="5" t="s">
        <v>8</v>
      </c>
      <c r="B8" s="1">
        <v>4</v>
      </c>
      <c r="C8" s="1">
        <v>10</v>
      </c>
      <c r="D8" s="1">
        <v>4</v>
      </c>
      <c r="E8" s="1">
        <v>1</v>
      </c>
      <c r="F8" s="2">
        <v>0</v>
      </c>
      <c r="G8" s="6">
        <f t="shared" si="0"/>
        <v>19</v>
      </c>
    </row>
    <row r="9" spans="1:7" x14ac:dyDescent="0.25">
      <c r="A9" s="5" t="s">
        <v>10</v>
      </c>
      <c r="B9" s="1">
        <v>1</v>
      </c>
      <c r="C9" s="1">
        <v>2</v>
      </c>
      <c r="D9" s="1">
        <v>0</v>
      </c>
      <c r="E9" s="1">
        <v>1</v>
      </c>
      <c r="F9" s="2">
        <v>0</v>
      </c>
      <c r="G9" s="6">
        <f t="shared" si="0"/>
        <v>4</v>
      </c>
    </row>
    <row r="10" spans="1:7" x14ac:dyDescent="0.25">
      <c r="A10" s="5" t="s">
        <v>9</v>
      </c>
      <c r="B10" s="1">
        <v>1</v>
      </c>
      <c r="C10" s="1">
        <v>4</v>
      </c>
      <c r="D10" s="1">
        <v>1</v>
      </c>
      <c r="E10" s="1">
        <v>0</v>
      </c>
      <c r="F10" s="2">
        <v>0</v>
      </c>
      <c r="G10" s="6">
        <f t="shared" si="0"/>
        <v>6</v>
      </c>
    </row>
    <row r="11" spans="1:7" x14ac:dyDescent="0.25">
      <c r="A11" s="5" t="s">
        <v>1</v>
      </c>
      <c r="B11" s="1">
        <v>12</v>
      </c>
      <c r="C11" s="1">
        <v>10</v>
      </c>
      <c r="D11" s="1">
        <v>11</v>
      </c>
      <c r="E11" s="1">
        <v>2</v>
      </c>
      <c r="F11" s="2">
        <v>1</v>
      </c>
      <c r="G11" s="6">
        <f t="shared" si="0"/>
        <v>36</v>
      </c>
    </row>
    <row r="12" spans="1:7" x14ac:dyDescent="0.25">
      <c r="A12" s="5" t="s">
        <v>2</v>
      </c>
      <c r="B12" s="1">
        <v>6</v>
      </c>
      <c r="C12" s="1">
        <v>8</v>
      </c>
      <c r="D12" s="1">
        <v>4</v>
      </c>
      <c r="E12" s="1">
        <v>1</v>
      </c>
      <c r="F12" s="2">
        <v>0</v>
      </c>
      <c r="G12" s="6">
        <f t="shared" si="0"/>
        <v>19</v>
      </c>
    </row>
    <row r="13" spans="1:7" x14ac:dyDescent="0.25">
      <c r="A13" s="5" t="s">
        <v>3</v>
      </c>
      <c r="B13" s="1">
        <v>3</v>
      </c>
      <c r="C13" s="1">
        <v>15</v>
      </c>
      <c r="D13" s="1">
        <v>10</v>
      </c>
      <c r="E13" s="1">
        <v>2</v>
      </c>
      <c r="F13" s="2">
        <v>2</v>
      </c>
      <c r="G13" s="6">
        <f t="shared" si="0"/>
        <v>32</v>
      </c>
    </row>
    <row r="14" spans="1:7" x14ac:dyDescent="0.25">
      <c r="A14" s="5" t="s">
        <v>4</v>
      </c>
      <c r="B14" s="1">
        <v>0</v>
      </c>
      <c r="C14" s="1">
        <v>5</v>
      </c>
      <c r="D14" s="1">
        <v>2</v>
      </c>
      <c r="E14" s="1">
        <v>1</v>
      </c>
      <c r="F14" s="2">
        <v>0</v>
      </c>
      <c r="G14" s="6">
        <f t="shared" si="0"/>
        <v>8</v>
      </c>
    </row>
    <row r="15" spans="1:7" x14ac:dyDescent="0.25">
      <c r="A15" s="5" t="s">
        <v>5</v>
      </c>
      <c r="B15" s="1">
        <v>3</v>
      </c>
      <c r="C15" s="1">
        <v>6</v>
      </c>
      <c r="D15" s="1">
        <v>3</v>
      </c>
      <c r="E15" s="1">
        <v>2</v>
      </c>
      <c r="F15" s="2">
        <v>0</v>
      </c>
      <c r="G15" s="6">
        <f t="shared" si="0"/>
        <v>14</v>
      </c>
    </row>
    <row r="16" spans="1:7" x14ac:dyDescent="0.25">
      <c r="A16" s="5" t="s">
        <v>11</v>
      </c>
      <c r="B16" s="1">
        <v>1</v>
      </c>
      <c r="C16" s="1">
        <v>5</v>
      </c>
      <c r="D16" s="1">
        <v>2</v>
      </c>
      <c r="E16" s="1">
        <v>0</v>
      </c>
      <c r="F16" s="2">
        <v>0</v>
      </c>
      <c r="G16" s="6">
        <f t="shared" si="0"/>
        <v>8</v>
      </c>
    </row>
    <row r="17" spans="1:7" x14ac:dyDescent="0.25">
      <c r="A17" s="5" t="s">
        <v>12</v>
      </c>
      <c r="B17" s="1">
        <v>0</v>
      </c>
      <c r="C17" s="1">
        <v>3</v>
      </c>
      <c r="D17" s="1">
        <v>1</v>
      </c>
      <c r="E17" s="1">
        <v>1</v>
      </c>
      <c r="F17" s="2">
        <v>0</v>
      </c>
      <c r="G17" s="6">
        <f t="shared" si="0"/>
        <v>5</v>
      </c>
    </row>
    <row r="18" spans="1:7" x14ac:dyDescent="0.25">
      <c r="B18" s="6">
        <f t="shared" ref="B18:G18" si="1">SUM(B6:B17)</f>
        <v>59</v>
      </c>
      <c r="C18" s="6">
        <f t="shared" si="1"/>
        <v>126</v>
      </c>
      <c r="D18" s="6">
        <f t="shared" si="1"/>
        <v>66</v>
      </c>
      <c r="E18" s="6">
        <f t="shared" si="1"/>
        <v>17</v>
      </c>
      <c r="F18" s="6">
        <f t="shared" si="1"/>
        <v>7</v>
      </c>
      <c r="G18" s="6">
        <f t="shared" si="1"/>
        <v>275</v>
      </c>
    </row>
    <row r="21" spans="1:7" x14ac:dyDescent="0.25">
      <c r="A21" s="40" t="s">
        <v>30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6" sqref="A16:A17"/>
    </sheetView>
  </sheetViews>
  <sheetFormatPr baseColWidth="10" defaultRowHeight="15" x14ac:dyDescent="0.25"/>
  <cols>
    <col min="1" max="1" width="21" customWidth="1"/>
    <col min="2" max="2" width="9.140625" customWidth="1"/>
    <col min="3" max="3" width="8.140625" customWidth="1"/>
    <col min="4" max="4" width="8.42578125" customWidth="1"/>
    <col min="5" max="5" width="7.85546875" customWidth="1"/>
    <col min="6" max="6" width="8.28515625" customWidth="1"/>
    <col min="7" max="7" width="9.28515625" customWidth="1"/>
    <col min="8" max="8" width="11" customWidth="1"/>
  </cols>
  <sheetData>
    <row r="1" spans="1:8" ht="18.75" x14ac:dyDescent="0.25">
      <c r="A1" s="48" t="s">
        <v>50</v>
      </c>
      <c r="B1" s="48"/>
      <c r="C1" s="48"/>
      <c r="D1" s="48"/>
      <c r="E1" s="49"/>
      <c r="F1" s="49"/>
      <c r="G1" s="49"/>
      <c r="H1" s="49"/>
    </row>
    <row r="3" spans="1:8" ht="15" customHeight="1" x14ac:dyDescent="0.25">
      <c r="B3" s="31" t="s">
        <v>13</v>
      </c>
      <c r="C3" s="31" t="s">
        <v>18</v>
      </c>
      <c r="D3" s="31" t="s">
        <v>19</v>
      </c>
      <c r="E3" s="31" t="s">
        <v>20</v>
      </c>
      <c r="F3" s="31" t="s">
        <v>15</v>
      </c>
      <c r="G3" s="31" t="s">
        <v>16</v>
      </c>
      <c r="H3" s="30" t="s">
        <v>24</v>
      </c>
    </row>
    <row r="4" spans="1:8" x14ac:dyDescent="0.25">
      <c r="A4" s="15" t="s">
        <v>49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3">
        <v>1</v>
      </c>
    </row>
    <row r="5" spans="1:8" x14ac:dyDescent="0.25">
      <c r="A5" s="9" t="s">
        <v>0</v>
      </c>
      <c r="B5" s="10">
        <v>1</v>
      </c>
      <c r="C5" s="10">
        <v>1</v>
      </c>
      <c r="D5" s="10">
        <v>1</v>
      </c>
      <c r="E5" s="10">
        <v>1</v>
      </c>
      <c r="F5" s="16">
        <v>1</v>
      </c>
      <c r="G5" s="32" t="s">
        <v>45</v>
      </c>
      <c r="H5" s="11">
        <v>7</v>
      </c>
    </row>
    <row r="6" spans="1:8" x14ac:dyDescent="0.25">
      <c r="A6" s="5" t="s">
        <v>21</v>
      </c>
      <c r="B6" s="11">
        <v>1</v>
      </c>
      <c r="C6" s="11">
        <v>1</v>
      </c>
      <c r="D6" s="11">
        <v>1</v>
      </c>
      <c r="E6" s="11">
        <v>1</v>
      </c>
      <c r="F6" s="12" t="s">
        <v>23</v>
      </c>
      <c r="G6" s="12" t="s">
        <v>23</v>
      </c>
      <c r="H6" s="11">
        <f>SUM(B6:E6)</f>
        <v>4</v>
      </c>
    </row>
    <row r="7" spans="1:8" x14ac:dyDescent="0.25">
      <c r="A7" s="5" t="s">
        <v>1</v>
      </c>
      <c r="B7" s="11">
        <v>1</v>
      </c>
      <c r="C7" s="11">
        <v>1</v>
      </c>
      <c r="D7" s="11">
        <v>1</v>
      </c>
      <c r="E7" s="11">
        <v>1</v>
      </c>
      <c r="F7" s="12" t="s">
        <v>23</v>
      </c>
      <c r="G7" s="12" t="s">
        <v>23</v>
      </c>
      <c r="H7" s="8">
        <f>COUNTIF(B7:G7,1)</f>
        <v>4</v>
      </c>
    </row>
    <row r="8" spans="1:8" x14ac:dyDescent="0.25">
      <c r="A8" s="5" t="s">
        <v>2</v>
      </c>
      <c r="B8" s="10">
        <v>1</v>
      </c>
      <c r="C8" s="10">
        <v>1</v>
      </c>
      <c r="D8" s="10">
        <v>1</v>
      </c>
      <c r="E8" s="10">
        <v>1</v>
      </c>
      <c r="F8" s="12" t="s">
        <v>23</v>
      </c>
      <c r="G8" s="12" t="s">
        <v>23</v>
      </c>
      <c r="H8" s="11">
        <f>SUM(B8+C8+D8+E8)</f>
        <v>4</v>
      </c>
    </row>
    <row r="9" spans="1:8" x14ac:dyDescent="0.25">
      <c r="A9" s="5" t="s">
        <v>3</v>
      </c>
      <c r="B9" s="11">
        <v>1</v>
      </c>
      <c r="C9" s="11">
        <v>1</v>
      </c>
      <c r="D9" s="11">
        <v>1</v>
      </c>
      <c r="E9" s="11">
        <v>1</v>
      </c>
      <c r="F9" s="12" t="s">
        <v>23</v>
      </c>
      <c r="G9" s="12" t="s">
        <v>23</v>
      </c>
      <c r="H9" s="8">
        <f>COUNTIF(B9:G9,1)</f>
        <v>4</v>
      </c>
    </row>
    <row r="10" spans="1:8" x14ac:dyDescent="0.25">
      <c r="A10" s="5" t="s">
        <v>4</v>
      </c>
      <c r="B10" s="11">
        <v>1</v>
      </c>
      <c r="C10" s="11">
        <v>1</v>
      </c>
      <c r="D10" s="11">
        <v>1</v>
      </c>
      <c r="E10" s="11">
        <v>1</v>
      </c>
      <c r="F10" s="12" t="s">
        <v>23</v>
      </c>
      <c r="G10" s="12" t="s">
        <v>23</v>
      </c>
      <c r="H10" s="11">
        <f>SUM(B10:E10)</f>
        <v>4</v>
      </c>
    </row>
    <row r="11" spans="1:8" x14ac:dyDescent="0.25">
      <c r="A11" s="5" t="s">
        <v>5</v>
      </c>
      <c r="B11" s="8">
        <v>1</v>
      </c>
      <c r="C11" s="8">
        <v>1</v>
      </c>
      <c r="D11" s="8">
        <v>1</v>
      </c>
      <c r="E11" s="8">
        <v>1</v>
      </c>
      <c r="F11" s="12" t="s">
        <v>23</v>
      </c>
      <c r="G11" s="12" t="s">
        <v>23</v>
      </c>
      <c r="H11" s="8">
        <f>SUM(H9:H10)</f>
        <v>8</v>
      </c>
    </row>
    <row r="12" spans="1:8" x14ac:dyDescent="0.25">
      <c r="A12" s="5" t="s">
        <v>17</v>
      </c>
      <c r="B12" s="8">
        <v>1</v>
      </c>
      <c r="C12" s="8">
        <v>1</v>
      </c>
      <c r="D12" s="8">
        <v>1</v>
      </c>
      <c r="E12" s="8">
        <v>1</v>
      </c>
      <c r="F12" s="12" t="s">
        <v>23</v>
      </c>
      <c r="G12" s="12" t="s">
        <v>23</v>
      </c>
      <c r="H12" s="11">
        <v>0</v>
      </c>
    </row>
    <row r="13" spans="1:8" x14ac:dyDescent="0.25">
      <c r="H13" s="11">
        <f>SUM(H5:H12)</f>
        <v>35</v>
      </c>
    </row>
    <row r="16" spans="1:8" x14ac:dyDescent="0.25">
      <c r="A16" s="46" t="s">
        <v>46</v>
      </c>
    </row>
    <row r="17" spans="1:1" x14ac:dyDescent="0.25">
      <c r="A17" s="40" t="s">
        <v>30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7" sqref="A7"/>
    </sheetView>
  </sheetViews>
  <sheetFormatPr baseColWidth="10" defaultRowHeight="15" x14ac:dyDescent="0.25"/>
  <cols>
    <col min="2" max="2" width="31.85546875" customWidth="1"/>
    <col min="3" max="3" width="10" customWidth="1"/>
  </cols>
  <sheetData>
    <row r="1" spans="1:5" ht="18.75" x14ac:dyDescent="0.25">
      <c r="B1" s="50" t="s">
        <v>51</v>
      </c>
      <c r="C1" s="50"/>
      <c r="D1" s="50"/>
      <c r="E1" s="50"/>
    </row>
    <row r="3" spans="1:5" x14ac:dyDescent="0.25">
      <c r="B3" s="28" t="s">
        <v>47</v>
      </c>
      <c r="C3" s="20" t="s">
        <v>31</v>
      </c>
      <c r="D3" s="28" t="s">
        <v>32</v>
      </c>
    </row>
    <row r="4" spans="1:5" x14ac:dyDescent="0.25">
      <c r="B4" s="1" t="s">
        <v>41</v>
      </c>
      <c r="C4" s="35">
        <v>0.7</v>
      </c>
      <c r="D4" s="1">
        <v>1</v>
      </c>
    </row>
    <row r="5" spans="1:5" x14ac:dyDescent="0.25">
      <c r="B5" s="1" t="s">
        <v>33</v>
      </c>
      <c r="C5" s="35">
        <v>0.7</v>
      </c>
      <c r="D5" s="1">
        <v>1</v>
      </c>
    </row>
    <row r="6" spans="1:5" ht="8.25" customHeight="1" x14ac:dyDescent="0.25">
      <c r="B6" s="36"/>
      <c r="C6" s="37"/>
      <c r="D6" s="36"/>
    </row>
    <row r="7" spans="1:5" x14ac:dyDescent="0.25">
      <c r="A7" s="40" t="s">
        <v>30</v>
      </c>
    </row>
  </sheetData>
  <mergeCells count="1">
    <mergeCell ref="B1:E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3" sqref="B3:G4"/>
    </sheetView>
  </sheetViews>
  <sheetFormatPr baseColWidth="10" defaultRowHeight="15" x14ac:dyDescent="0.25"/>
  <cols>
    <col min="1" max="1" width="35.140625" customWidth="1"/>
    <col min="2" max="2" width="7.7109375" customWidth="1"/>
    <col min="3" max="3" width="6.7109375" customWidth="1"/>
    <col min="4" max="4" width="7.42578125" customWidth="1"/>
    <col min="5" max="5" width="7" customWidth="1"/>
    <col min="6" max="6" width="9.42578125" customWidth="1"/>
    <col min="7" max="7" width="7.85546875" customWidth="1"/>
    <col min="9" max="9" width="5.5703125" customWidth="1"/>
  </cols>
  <sheetData>
    <row r="1" spans="1:7" x14ac:dyDescent="0.25">
      <c r="A1" s="51" t="s">
        <v>52</v>
      </c>
      <c r="B1" s="52"/>
      <c r="C1" s="52"/>
      <c r="D1" s="52"/>
      <c r="E1" s="52"/>
      <c r="F1" s="52"/>
      <c r="G1" s="52"/>
    </row>
    <row r="3" spans="1:7" ht="30" x14ac:dyDescent="0.25">
      <c r="B3" s="53" t="s">
        <v>27</v>
      </c>
      <c r="C3" s="54"/>
      <c r="D3" s="55"/>
      <c r="E3" s="56"/>
      <c r="F3" s="43" t="s">
        <v>28</v>
      </c>
      <c r="G3" s="57" t="s">
        <v>22</v>
      </c>
    </row>
    <row r="4" spans="1:7" x14ac:dyDescent="0.25">
      <c r="A4" s="39" t="s">
        <v>47</v>
      </c>
      <c r="B4" s="44">
        <v>1</v>
      </c>
      <c r="C4" s="44">
        <v>0.75</v>
      </c>
      <c r="D4" s="44">
        <v>0.5</v>
      </c>
      <c r="E4" s="44">
        <v>0.25</v>
      </c>
      <c r="F4" s="44">
        <v>1</v>
      </c>
      <c r="G4" s="58"/>
    </row>
    <row r="5" spans="1:7" x14ac:dyDescent="0.25">
      <c r="A5" s="41" t="s">
        <v>0</v>
      </c>
      <c r="B5" s="23">
        <v>8</v>
      </c>
      <c r="C5" s="23">
        <v>1</v>
      </c>
      <c r="D5" s="23">
        <v>13</v>
      </c>
      <c r="E5" s="23">
        <v>3</v>
      </c>
      <c r="F5" s="24">
        <v>4</v>
      </c>
      <c r="G5" s="17">
        <f>SUM(B5:F5)</f>
        <v>29</v>
      </c>
    </row>
    <row r="6" spans="1:7" x14ac:dyDescent="0.25">
      <c r="A6" s="42" t="s">
        <v>8</v>
      </c>
      <c r="B6" s="11">
        <v>2</v>
      </c>
      <c r="C6" s="11">
        <v>0</v>
      </c>
      <c r="D6" s="21">
        <v>0</v>
      </c>
      <c r="E6" s="21">
        <v>1</v>
      </c>
      <c r="F6" s="11">
        <v>3</v>
      </c>
      <c r="G6" s="17">
        <f>SUM(B6:F6)</f>
        <v>6</v>
      </c>
    </row>
    <row r="7" spans="1:7" x14ac:dyDescent="0.25">
      <c r="A7" s="42" t="s">
        <v>34</v>
      </c>
      <c r="B7" s="21">
        <v>0</v>
      </c>
      <c r="C7" s="21">
        <v>0</v>
      </c>
      <c r="D7" s="21">
        <v>0</v>
      </c>
      <c r="E7" s="21">
        <v>0</v>
      </c>
      <c r="F7" s="11">
        <v>1</v>
      </c>
      <c r="G7" s="17">
        <f>SUM(B7:F7)</f>
        <v>1</v>
      </c>
    </row>
    <row r="8" spans="1:7" x14ac:dyDescent="0.25">
      <c r="A8" s="42" t="s">
        <v>35</v>
      </c>
      <c r="B8" s="21">
        <v>0</v>
      </c>
      <c r="C8" s="21">
        <v>0</v>
      </c>
      <c r="D8" s="21">
        <v>0</v>
      </c>
      <c r="E8" s="21">
        <v>0</v>
      </c>
      <c r="F8" s="11">
        <v>1</v>
      </c>
      <c r="G8" s="17">
        <f>SUM(B8:F8)</f>
        <v>1</v>
      </c>
    </row>
    <row r="9" spans="1:7" x14ac:dyDescent="0.25">
      <c r="A9" s="42" t="s">
        <v>25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17">
        <f t="shared" ref="G9:G11" si="0">SUM(B9:F9)</f>
        <v>0</v>
      </c>
    </row>
    <row r="10" spans="1:7" x14ac:dyDescent="0.25">
      <c r="A10" s="42" t="s">
        <v>1</v>
      </c>
      <c r="B10" s="11">
        <v>6</v>
      </c>
      <c r="C10" s="11">
        <v>0</v>
      </c>
      <c r="D10" s="11">
        <v>2</v>
      </c>
      <c r="E10" s="21">
        <v>0</v>
      </c>
      <c r="F10" s="11">
        <v>10</v>
      </c>
      <c r="G10" s="17">
        <f t="shared" si="0"/>
        <v>18</v>
      </c>
    </row>
    <row r="11" spans="1:7" x14ac:dyDescent="0.25">
      <c r="A11" s="42" t="s">
        <v>2</v>
      </c>
      <c r="B11" s="11">
        <v>1</v>
      </c>
      <c r="C11" s="11">
        <v>1</v>
      </c>
      <c r="D11" s="11">
        <v>0</v>
      </c>
      <c r="E11" s="11">
        <v>0</v>
      </c>
      <c r="F11" s="11">
        <v>7</v>
      </c>
      <c r="G11" s="17">
        <f t="shared" si="0"/>
        <v>9</v>
      </c>
    </row>
    <row r="12" spans="1:7" x14ac:dyDescent="0.25">
      <c r="A12" s="42" t="s">
        <v>3</v>
      </c>
      <c r="B12" s="11">
        <v>4</v>
      </c>
      <c r="C12" s="11">
        <v>0</v>
      </c>
      <c r="D12" s="11">
        <v>0</v>
      </c>
      <c r="E12" s="21">
        <v>0</v>
      </c>
      <c r="F12" s="11">
        <v>12</v>
      </c>
      <c r="G12" s="17">
        <f>SUM(B12:F12)</f>
        <v>16</v>
      </c>
    </row>
    <row r="13" spans="1:7" x14ac:dyDescent="0.25">
      <c r="A13" s="42" t="s">
        <v>4</v>
      </c>
      <c r="B13" s="21">
        <v>0</v>
      </c>
      <c r="C13" s="21">
        <v>0</v>
      </c>
      <c r="D13" s="21">
        <v>0</v>
      </c>
      <c r="E13" s="21">
        <v>0</v>
      </c>
      <c r="F13" s="11">
        <v>1</v>
      </c>
      <c r="G13" s="17">
        <f>SUM(B13:F13)</f>
        <v>1</v>
      </c>
    </row>
    <row r="14" spans="1:7" x14ac:dyDescent="0.25">
      <c r="A14" s="42" t="s">
        <v>42</v>
      </c>
      <c r="B14" s="21">
        <v>0</v>
      </c>
      <c r="C14" s="21">
        <v>0</v>
      </c>
      <c r="D14" s="21">
        <v>0</v>
      </c>
      <c r="E14" s="21">
        <v>0</v>
      </c>
      <c r="F14" s="11">
        <v>1</v>
      </c>
      <c r="G14" s="17">
        <v>1</v>
      </c>
    </row>
    <row r="15" spans="1:7" x14ac:dyDescent="0.25">
      <c r="A15" s="42" t="s">
        <v>26</v>
      </c>
      <c r="B15" s="21">
        <v>0</v>
      </c>
      <c r="C15" s="21">
        <v>0</v>
      </c>
      <c r="D15" s="21">
        <v>0</v>
      </c>
      <c r="E15" s="21">
        <v>0</v>
      </c>
      <c r="F15" s="11">
        <v>1</v>
      </c>
      <c r="G15" s="17">
        <f>SUM(B15:F15)</f>
        <v>1</v>
      </c>
    </row>
    <row r="16" spans="1:7" ht="14.25" customHeight="1" x14ac:dyDescent="0.25">
      <c r="A16" s="42" t="s">
        <v>5</v>
      </c>
      <c r="B16" s="22">
        <v>0</v>
      </c>
      <c r="C16" s="22">
        <v>0</v>
      </c>
      <c r="D16" s="22">
        <v>0</v>
      </c>
      <c r="E16" s="22">
        <v>0</v>
      </c>
      <c r="F16" s="8">
        <v>4</v>
      </c>
      <c r="G16" s="17">
        <f>SUM(B16:F16)</f>
        <v>4</v>
      </c>
    </row>
    <row r="17" spans="1:7" ht="30" x14ac:dyDescent="0.25">
      <c r="A17" s="42" t="s">
        <v>11</v>
      </c>
      <c r="B17" s="22">
        <v>0</v>
      </c>
      <c r="C17" s="22">
        <v>0</v>
      </c>
      <c r="D17" s="22">
        <v>0</v>
      </c>
      <c r="E17" s="22">
        <v>0</v>
      </c>
      <c r="F17" s="8">
        <v>3</v>
      </c>
      <c r="G17" s="17">
        <f>SUM(B17:F17)</f>
        <v>3</v>
      </c>
    </row>
    <row r="18" spans="1:7" ht="30" x14ac:dyDescent="0.25">
      <c r="A18" s="42" t="s">
        <v>12</v>
      </c>
      <c r="B18" s="22">
        <v>0</v>
      </c>
      <c r="C18" s="22">
        <v>0</v>
      </c>
      <c r="D18" s="22">
        <v>0</v>
      </c>
      <c r="E18" s="22">
        <v>0</v>
      </c>
      <c r="F18" s="8">
        <v>2</v>
      </c>
      <c r="G18" s="17">
        <f>SUM(B18:F18)</f>
        <v>2</v>
      </c>
    </row>
    <row r="19" spans="1:7" x14ac:dyDescent="0.25">
      <c r="B19" s="18">
        <f>SUM(B5:B18)</f>
        <v>21</v>
      </c>
      <c r="C19" s="18">
        <f>SUM(C5:C18)</f>
        <v>2</v>
      </c>
      <c r="D19" s="18">
        <f t="shared" ref="D19" si="1">SUM(D5:D18)</f>
        <v>15</v>
      </c>
      <c r="E19" s="18">
        <f>SUM(E5:E18)</f>
        <v>4</v>
      </c>
      <c r="F19" s="18">
        <f>SUM(F5:F18)</f>
        <v>50</v>
      </c>
      <c r="G19" s="17">
        <f>SUM(B19:F19)</f>
        <v>92</v>
      </c>
    </row>
    <row r="22" spans="1:7" x14ac:dyDescent="0.25">
      <c r="A22" s="40" t="s">
        <v>30</v>
      </c>
    </row>
  </sheetData>
  <mergeCells count="3">
    <mergeCell ref="A1:G1"/>
    <mergeCell ref="B3:E3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7" workbookViewId="0">
      <selection activeCell="A22" sqref="A22"/>
    </sheetView>
  </sheetViews>
  <sheetFormatPr baseColWidth="10" defaultRowHeight="15" x14ac:dyDescent="0.25"/>
  <cols>
    <col min="1" max="1" width="37.28515625" customWidth="1"/>
    <col min="2" max="2" width="7.7109375" customWidth="1"/>
    <col min="3" max="3" width="6.7109375" customWidth="1"/>
    <col min="4" max="4" width="7.42578125" customWidth="1"/>
    <col min="5" max="5" width="7" customWidth="1"/>
    <col min="6" max="6" width="11.140625" customWidth="1"/>
    <col min="7" max="7" width="7.85546875" customWidth="1"/>
    <col min="9" max="9" width="5.5703125" customWidth="1"/>
  </cols>
  <sheetData>
    <row r="1" spans="1:7" x14ac:dyDescent="0.25">
      <c r="A1" s="51" t="s">
        <v>53</v>
      </c>
      <c r="B1" s="52"/>
      <c r="C1" s="52"/>
      <c r="D1" s="52"/>
      <c r="E1" s="52"/>
      <c r="F1" s="52"/>
      <c r="G1" s="52"/>
    </row>
    <row r="3" spans="1:7" ht="30" x14ac:dyDescent="0.25">
      <c r="B3" s="53" t="s">
        <v>27</v>
      </c>
      <c r="C3" s="54"/>
      <c r="D3" s="55"/>
      <c r="E3" s="56"/>
      <c r="F3" s="43" t="s">
        <v>28</v>
      </c>
      <c r="G3" s="57" t="s">
        <v>22</v>
      </c>
    </row>
    <row r="4" spans="1:7" x14ac:dyDescent="0.25">
      <c r="A4" s="39" t="s">
        <v>47</v>
      </c>
      <c r="B4" s="44">
        <v>1</v>
      </c>
      <c r="C4" s="44">
        <v>0.75</v>
      </c>
      <c r="D4" s="44">
        <v>0.5</v>
      </c>
      <c r="E4" s="44">
        <v>0.25</v>
      </c>
      <c r="F4" s="44">
        <v>1</v>
      </c>
      <c r="G4" s="58"/>
    </row>
    <row r="5" spans="1:7" x14ac:dyDescent="0.25">
      <c r="A5" s="41" t="s">
        <v>0</v>
      </c>
      <c r="B5" s="23">
        <v>8</v>
      </c>
      <c r="C5" s="23">
        <v>1</v>
      </c>
      <c r="D5" s="23">
        <v>11</v>
      </c>
      <c r="E5" s="23">
        <v>1</v>
      </c>
      <c r="F5" s="24">
        <v>2</v>
      </c>
      <c r="G5" s="17">
        <f t="shared" ref="G5:G11" si="0">SUM(B5:F5)</f>
        <v>23</v>
      </c>
    </row>
    <row r="6" spans="1:7" x14ac:dyDescent="0.25">
      <c r="A6" s="42" t="s">
        <v>8</v>
      </c>
      <c r="B6" s="11">
        <v>2</v>
      </c>
      <c r="C6" s="11">
        <v>0</v>
      </c>
      <c r="D6" s="21">
        <v>0</v>
      </c>
      <c r="E6" s="21">
        <v>0</v>
      </c>
      <c r="F6" s="11">
        <v>2</v>
      </c>
      <c r="G6" s="17">
        <f t="shared" si="0"/>
        <v>4</v>
      </c>
    </row>
    <row r="7" spans="1:7" x14ac:dyDescent="0.25">
      <c r="A7" s="42" t="s">
        <v>34</v>
      </c>
      <c r="B7" s="21">
        <v>0</v>
      </c>
      <c r="C7" s="21">
        <v>0</v>
      </c>
      <c r="D7" s="21">
        <v>0</v>
      </c>
      <c r="E7" s="21">
        <v>0</v>
      </c>
      <c r="F7" s="11">
        <v>1</v>
      </c>
      <c r="G7" s="17">
        <f t="shared" si="0"/>
        <v>1</v>
      </c>
    </row>
    <row r="8" spans="1:7" x14ac:dyDescent="0.25">
      <c r="A8" s="42" t="s">
        <v>35</v>
      </c>
      <c r="B8" s="21">
        <v>0</v>
      </c>
      <c r="C8" s="21">
        <v>0</v>
      </c>
      <c r="D8" s="21">
        <v>0</v>
      </c>
      <c r="E8" s="21">
        <v>0</v>
      </c>
      <c r="F8" s="11">
        <v>0</v>
      </c>
      <c r="G8" s="17">
        <f t="shared" si="0"/>
        <v>0</v>
      </c>
    </row>
    <row r="9" spans="1:7" x14ac:dyDescent="0.25">
      <c r="A9" s="42" t="s">
        <v>25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17">
        <f t="shared" si="0"/>
        <v>0</v>
      </c>
    </row>
    <row r="10" spans="1:7" x14ac:dyDescent="0.25">
      <c r="A10" s="42" t="s">
        <v>1</v>
      </c>
      <c r="B10" s="11">
        <v>6</v>
      </c>
      <c r="C10" s="11">
        <v>0</v>
      </c>
      <c r="D10" s="11">
        <v>1</v>
      </c>
      <c r="E10" s="21">
        <v>0</v>
      </c>
      <c r="F10" s="11">
        <v>8</v>
      </c>
      <c r="G10" s="17">
        <f t="shared" si="0"/>
        <v>15</v>
      </c>
    </row>
    <row r="11" spans="1:7" x14ac:dyDescent="0.25">
      <c r="A11" s="42" t="s">
        <v>2</v>
      </c>
      <c r="B11" s="11">
        <v>2</v>
      </c>
      <c r="C11" s="11">
        <v>1</v>
      </c>
      <c r="D11" s="11">
        <v>0</v>
      </c>
      <c r="E11" s="11">
        <v>1</v>
      </c>
      <c r="F11" s="11">
        <v>6</v>
      </c>
      <c r="G11" s="17">
        <f t="shared" si="0"/>
        <v>10</v>
      </c>
    </row>
    <row r="12" spans="1:7" x14ac:dyDescent="0.25">
      <c r="A12" s="42" t="s">
        <v>3</v>
      </c>
      <c r="B12" s="11">
        <v>4</v>
      </c>
      <c r="C12" s="11">
        <v>0</v>
      </c>
      <c r="D12" s="11">
        <v>0</v>
      </c>
      <c r="E12" s="21">
        <v>0</v>
      </c>
      <c r="F12" s="11">
        <v>8</v>
      </c>
      <c r="G12" s="17">
        <f t="shared" ref="G12:G19" si="1">SUM(B12:F12)</f>
        <v>12</v>
      </c>
    </row>
    <row r="13" spans="1:7" x14ac:dyDescent="0.25">
      <c r="A13" s="42" t="s">
        <v>4</v>
      </c>
      <c r="B13" s="21">
        <v>0</v>
      </c>
      <c r="C13" s="21">
        <v>0</v>
      </c>
      <c r="D13" s="21">
        <v>0</v>
      </c>
      <c r="E13" s="21">
        <v>0</v>
      </c>
      <c r="F13" s="11">
        <v>1</v>
      </c>
      <c r="G13" s="17">
        <f t="shared" si="1"/>
        <v>1</v>
      </c>
    </row>
    <row r="14" spans="1:7" x14ac:dyDescent="0.25">
      <c r="A14" s="42" t="s">
        <v>42</v>
      </c>
      <c r="B14" s="21">
        <v>0</v>
      </c>
      <c r="C14" s="21">
        <v>0</v>
      </c>
      <c r="D14" s="21">
        <v>0</v>
      </c>
      <c r="E14" s="21">
        <v>0</v>
      </c>
      <c r="F14" s="11">
        <v>1</v>
      </c>
      <c r="G14" s="17">
        <f t="shared" si="1"/>
        <v>1</v>
      </c>
    </row>
    <row r="15" spans="1:7" x14ac:dyDescent="0.25">
      <c r="A15" s="42" t="s">
        <v>26</v>
      </c>
      <c r="B15" s="21">
        <v>0</v>
      </c>
      <c r="C15" s="21">
        <v>0</v>
      </c>
      <c r="D15" s="21">
        <v>0</v>
      </c>
      <c r="E15" s="21">
        <v>0</v>
      </c>
      <c r="F15" s="11">
        <v>1</v>
      </c>
      <c r="G15" s="17">
        <f t="shared" si="1"/>
        <v>1</v>
      </c>
    </row>
    <row r="16" spans="1:7" x14ac:dyDescent="0.25">
      <c r="A16" s="42" t="s">
        <v>5</v>
      </c>
      <c r="B16" s="22">
        <v>0</v>
      </c>
      <c r="C16" s="22">
        <v>0</v>
      </c>
      <c r="D16" s="22">
        <v>0</v>
      </c>
      <c r="E16" s="22">
        <v>0</v>
      </c>
      <c r="F16" s="8">
        <v>4</v>
      </c>
      <c r="G16" s="17">
        <f t="shared" si="1"/>
        <v>4</v>
      </c>
    </row>
    <row r="17" spans="1:7" ht="23.25" customHeight="1" x14ac:dyDescent="0.25">
      <c r="A17" s="45" t="s">
        <v>11</v>
      </c>
      <c r="B17" s="22">
        <v>0</v>
      </c>
      <c r="C17" s="22">
        <v>0</v>
      </c>
      <c r="D17" s="22">
        <v>0</v>
      </c>
      <c r="E17" s="22">
        <v>0</v>
      </c>
      <c r="F17" s="8">
        <v>2</v>
      </c>
      <c r="G17" s="17">
        <f t="shared" si="1"/>
        <v>2</v>
      </c>
    </row>
    <row r="18" spans="1:7" ht="30" x14ac:dyDescent="0.25">
      <c r="A18" s="42" t="s">
        <v>12</v>
      </c>
      <c r="B18" s="22">
        <v>0</v>
      </c>
      <c r="C18" s="22">
        <v>0</v>
      </c>
      <c r="D18" s="22">
        <v>0</v>
      </c>
      <c r="E18" s="22">
        <v>0</v>
      </c>
      <c r="F18" s="8">
        <v>1</v>
      </c>
      <c r="G18" s="17">
        <f t="shared" si="1"/>
        <v>1</v>
      </c>
    </row>
    <row r="19" spans="1:7" x14ac:dyDescent="0.25">
      <c r="B19" s="18">
        <f t="shared" ref="B19:E19" si="2">SUM(B5:B18)</f>
        <v>22</v>
      </c>
      <c r="C19" s="18">
        <f t="shared" si="2"/>
        <v>2</v>
      </c>
      <c r="D19" s="18">
        <f t="shared" si="2"/>
        <v>12</v>
      </c>
      <c r="E19" s="18">
        <f t="shared" si="2"/>
        <v>2</v>
      </c>
      <c r="F19" s="18">
        <f>SUM(F5:F18)</f>
        <v>37</v>
      </c>
      <c r="G19" s="17">
        <f t="shared" si="1"/>
        <v>75</v>
      </c>
    </row>
    <row r="22" spans="1:7" x14ac:dyDescent="0.25">
      <c r="A22" s="40" t="s">
        <v>30</v>
      </c>
    </row>
  </sheetData>
  <mergeCells count="3">
    <mergeCell ref="B3:E3"/>
    <mergeCell ref="G3:G4"/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11" sqref="E11"/>
    </sheetView>
  </sheetViews>
  <sheetFormatPr baseColWidth="10" defaultRowHeight="15" x14ac:dyDescent="0.25"/>
  <cols>
    <col min="1" max="1" width="8.7109375" customWidth="1"/>
    <col min="2" max="2" width="32.42578125" customWidth="1"/>
    <col min="4" max="4" width="11.42578125" customWidth="1"/>
  </cols>
  <sheetData>
    <row r="1" spans="1:4" ht="15.75" x14ac:dyDescent="0.25">
      <c r="A1" s="59" t="s">
        <v>54</v>
      </c>
      <c r="B1" s="60"/>
      <c r="C1" s="60"/>
      <c r="D1" s="60"/>
    </row>
    <row r="2" spans="1:4" x14ac:dyDescent="0.25">
      <c r="B2" s="33"/>
      <c r="C2" s="33"/>
    </row>
    <row r="3" spans="1:4" ht="18.75" customHeight="1" x14ac:dyDescent="0.25">
      <c r="B3" s="61" t="s">
        <v>29</v>
      </c>
      <c r="C3" s="29" t="s">
        <v>14</v>
      </c>
    </row>
    <row r="4" spans="1:4" ht="17.25" customHeight="1" x14ac:dyDescent="0.25">
      <c r="B4" s="62"/>
      <c r="C4" s="27">
        <v>0.66700000000000004</v>
      </c>
    </row>
    <row r="5" spans="1:4" ht="17.25" customHeight="1" x14ac:dyDescent="0.25">
      <c r="B5" s="26" t="s">
        <v>36</v>
      </c>
      <c r="C5" s="21">
        <v>1</v>
      </c>
    </row>
    <row r="6" spans="1:4" ht="19.5" customHeight="1" x14ac:dyDescent="0.25">
      <c r="B6" s="19" t="s">
        <v>37</v>
      </c>
      <c r="C6" s="8">
        <v>2</v>
      </c>
    </row>
    <row r="8" spans="1:4" x14ac:dyDescent="0.25">
      <c r="A8" s="25" t="s">
        <v>30</v>
      </c>
    </row>
    <row r="10" spans="1:4" ht="15.75" x14ac:dyDescent="0.25">
      <c r="A10" s="59" t="s">
        <v>55</v>
      </c>
      <c r="B10" s="60"/>
      <c r="C10" s="60"/>
      <c r="D10" s="60"/>
    </row>
    <row r="11" spans="1:4" x14ac:dyDescent="0.25">
      <c r="B11" s="33"/>
      <c r="C11" s="33"/>
    </row>
    <row r="12" spans="1:4" x14ac:dyDescent="0.25">
      <c r="B12" s="61" t="s">
        <v>29</v>
      </c>
      <c r="C12" s="29" t="s">
        <v>43</v>
      </c>
      <c r="D12" s="29" t="s">
        <v>44</v>
      </c>
    </row>
    <row r="13" spans="1:4" x14ac:dyDescent="0.25">
      <c r="B13" s="62"/>
      <c r="C13" s="34">
        <v>0.5</v>
      </c>
      <c r="D13" s="34">
        <v>0.5</v>
      </c>
    </row>
    <row r="14" spans="1:4" x14ac:dyDescent="0.25">
      <c r="B14" s="26" t="s">
        <v>38</v>
      </c>
      <c r="C14" s="21">
        <v>1</v>
      </c>
      <c r="D14" s="21">
        <v>1</v>
      </c>
    </row>
    <row r="15" spans="1:4" x14ac:dyDescent="0.25">
      <c r="B15" s="19" t="s">
        <v>39</v>
      </c>
      <c r="C15" s="8">
        <v>1</v>
      </c>
      <c r="D15" s="8" t="s">
        <v>23</v>
      </c>
    </row>
    <row r="16" spans="1:4" x14ac:dyDescent="0.25">
      <c r="B16" s="1" t="s">
        <v>40</v>
      </c>
      <c r="C16" s="8">
        <v>1</v>
      </c>
      <c r="D16" s="8" t="s">
        <v>23</v>
      </c>
    </row>
    <row r="18" spans="1:1" x14ac:dyDescent="0.25">
      <c r="A18" s="25" t="s">
        <v>30</v>
      </c>
    </row>
  </sheetData>
  <mergeCells count="4">
    <mergeCell ref="A1:D1"/>
    <mergeCell ref="B3:B4"/>
    <mergeCell ref="A10:D10"/>
    <mergeCell ref="B12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BECAS POR ASISTENCIA ECONOMICA</vt:lpstr>
      <vt:lpstr>BECAS POR RENDIMIENTO ACADÉMICO</vt:lpstr>
      <vt:lpstr>BECA CONYUNTURALES</vt:lpstr>
      <vt:lpstr>DOCENTE Y NO DOCENTE 2018-1</vt:lpstr>
      <vt:lpstr>DOCENTE Y NO DOCENTE-2018-2</vt:lpstr>
      <vt:lpstr>BECAS - CONVENIOS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 RENE . MOLINA VILA</dc:creator>
  <cp:lastModifiedBy>Quispitupa Cordova Doris</cp:lastModifiedBy>
  <cp:lastPrinted>2020-01-13T16:00:12Z</cp:lastPrinted>
  <dcterms:created xsi:type="dcterms:W3CDTF">2017-02-08T15:50:58Z</dcterms:created>
  <dcterms:modified xsi:type="dcterms:W3CDTF">2020-10-08T20:20:59Z</dcterms:modified>
</cp:coreProperties>
</file>